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45cb0239f43c4c/Desktop/Dokumente/AKTUELLE/EINZELMEISTERSCHAFTEN/MASTERS/"/>
    </mc:Choice>
  </mc:AlternateContent>
  <xr:revisionPtr revIDLastSave="60" documentId="13_ncr:1_{9FB7C21C-2CBA-466F-933A-5CEB54E159C1}" xr6:coauthVersionLast="47" xr6:coauthVersionMax="47" xr10:uidLastSave="{3FECB1BF-CB46-4FFC-8C4A-D76CE9CD0F29}"/>
  <bookViews>
    <workbookView xWindow="-120" yWindow="-120" windowWidth="29040" windowHeight="15720" xr2:uid="{00000000-000D-0000-FFFF-FFFF00000000}"/>
  </bookViews>
  <sheets>
    <sheet name="Nennungsformular" sheetId="1" r:id="rId1"/>
    <sheet name="Auswahllisten" sheetId="2" state="hidden" r:id="rId2"/>
  </sheets>
  <definedNames>
    <definedName name="_xlnm._FilterDatabase" localSheetId="0" hidden="1">Nennungsformular!$A$4:$G$9</definedName>
    <definedName name="_xlnm.Print_Area" localSheetId="0">Nennungsformular!$A$1:$K$38</definedName>
    <definedName name="GWK">Auswahllisten!$G$2:$G$21</definedName>
    <definedName name="GWK_M">Auswahllisten!$B$2:$B10</definedName>
    <definedName name="GWK_M_U17">Auswahllisten!$A$2:$A$11</definedName>
    <definedName name="GWK_U17">Auswahllisten!$F$2:$F$21</definedName>
    <definedName name="GWK_W">Auswahllisten!$D$2:$D$11</definedName>
    <definedName name="GWK_W_U17">Auswahllisten!$C$2:$C$11</definedName>
    <definedName name="JANEIN">Auswahllisten!$E$2:$E$3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0" i="1"/>
  <c r="H9" i="1"/>
  <c r="K29" i="1"/>
  <c r="I11" i="1"/>
  <c r="G11" i="1" s="1"/>
  <c r="I12" i="1"/>
  <c r="G12" i="1" s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I10" i="1"/>
  <c r="G10" i="1" s="1"/>
  <c r="I9" i="1"/>
  <c r="G9" i="1" s="1"/>
  <c r="J29" i="1" l="1"/>
  <c r="H29" i="1" l="1"/>
</calcChain>
</file>

<file path=xl/sharedStrings.xml><?xml version="1.0" encoding="utf-8"?>
<sst xmlns="http://schemas.openxmlformats.org/spreadsheetml/2006/main" count="108" uniqueCount="52">
  <si>
    <t>Name</t>
  </si>
  <si>
    <t>Verein:</t>
  </si>
  <si>
    <t>E-Mail:</t>
  </si>
  <si>
    <t>Name:</t>
  </si>
  <si>
    <t>Alter</t>
  </si>
  <si>
    <t>X</t>
  </si>
  <si>
    <t>M/W</t>
  </si>
  <si>
    <t>M-49</t>
  </si>
  <si>
    <t>M-55</t>
  </si>
  <si>
    <t>W-40</t>
  </si>
  <si>
    <t>W-45</t>
  </si>
  <si>
    <t>M-61</t>
  </si>
  <si>
    <t>W-49</t>
  </si>
  <si>
    <t>M-67</t>
  </si>
  <si>
    <t>W-55</t>
  </si>
  <si>
    <t>M-73</t>
  </si>
  <si>
    <t>W-59</t>
  </si>
  <si>
    <t>M-81</t>
  </si>
  <si>
    <t>W-64</t>
  </si>
  <si>
    <t>M-89</t>
  </si>
  <si>
    <t>W-71</t>
  </si>
  <si>
    <t>M-96</t>
  </si>
  <si>
    <t>W-76</t>
  </si>
  <si>
    <t>M-102</t>
  </si>
  <si>
    <t>W-81</t>
  </si>
  <si>
    <t>M-109</t>
  </si>
  <si>
    <t>W-87</t>
  </si>
  <si>
    <t>M+102</t>
  </si>
  <si>
    <t>M+109</t>
  </si>
  <si>
    <t>W+81</t>
  </si>
  <si>
    <t>W+87</t>
  </si>
  <si>
    <t>VEREIN:</t>
  </si>
  <si>
    <t>Lizenz 
Nr.</t>
  </si>
  <si>
    <t>Gewichtsklasse</t>
  </si>
  <si>
    <t>Masters AK</t>
  </si>
  <si>
    <t>Geburtsjahr</t>
  </si>
  <si>
    <t>Zweikampf</t>
  </si>
  <si>
    <t>ÖM der Masters - Männer und Frauen</t>
  </si>
  <si>
    <t>NENNUNGSFORMULAR</t>
  </si>
  <si>
    <t>Unser Verband/Verein fällt unter Gemeinnützigkeit. Diese Rechnung enthält keine Mehrwertsteuer - der ÖGV ist gem. §6 UStG Z 14 Umsatzsteuerfrei / steuerbefreit.</t>
  </si>
  <si>
    <t>Nenngebühr</t>
  </si>
  <si>
    <t>€ 30 / Teilnehmer*inn</t>
  </si>
  <si>
    <t>ÖSTERREICHISCHER GEWICHTHEBERVERBAND</t>
  </si>
  <si>
    <t>Das Nennungsformular ist gleichzeitig die Rechnung. Bitte die Gesamtsumme der Nennung überweisen. - IBAN   AT58 2011 1000 0002 2012</t>
  </si>
  <si>
    <t>Nachnennung</t>
  </si>
  <si>
    <t>Bezeichnung:</t>
  </si>
  <si>
    <t>Gesamtsumme - EURO  €</t>
  </si>
  <si>
    <t>ÖM der Masters, 26.-27.04.2025, Baden</t>
  </si>
  <si>
    <t>ÖM Masters, 25/1</t>
  </si>
  <si>
    <t>Rechnung Nr.:</t>
  </si>
  <si>
    <t>Datum: 2025</t>
  </si>
  <si>
    <t>Kundmanngasse 35/2 /1, 1030 Wien / Tel: +43 (01) 749 70 61, +43 (0)664 910 67 68 / oegv@aon.at / www.gewichtheben.net / AT58 2011 1000 0002 2012 / ZVR-Zahl: 382905626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</si>
</sst>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€&quot;\ #,##0;[Red]\-&quot;€&quot;\ 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center"/>
    </xf>
    <xf numFmtId="14" fontId="1" fillId="2" borderId="28" xfId="0" quotePrefix="1" applyNumberFormat="1" applyFont="1" applyFill="1" applyBorder="1" applyAlignment="1" applyProtection="1">
      <alignment horizontal="center" vertical="center"/>
      <protection locked="0"/>
    </xf>
    <xf numFmtId="14" fontId="1" fillId="2" borderId="29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 applyProtection="1">
      <alignment vertical="center"/>
      <protection locked="0"/>
    </xf>
    <xf numFmtId="14" fontId="1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3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5" fillId="0" borderId="15" xfId="0" applyFont="1" applyBorder="1"/>
    <xf numFmtId="0" fontId="5" fillId="0" borderId="28" xfId="0" applyFont="1" applyBorder="1"/>
    <xf numFmtId="0" fontId="8" fillId="0" borderId="28" xfId="0" applyFont="1" applyBorder="1" applyAlignment="1">
      <alignment horizontal="center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8" xfId="0" applyFont="1" applyBorder="1"/>
    <xf numFmtId="0" fontId="6" fillId="0" borderId="28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1" fillId="0" borderId="36" xfId="0" applyFont="1" applyBorder="1" applyAlignment="1">
      <alignment horizontal="center" vertical="center"/>
    </xf>
    <xf numFmtId="6" fontId="1" fillId="0" borderId="37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16" fontId="2" fillId="0" borderId="37" xfId="0" applyNumberFormat="1" applyFont="1" applyBorder="1" applyAlignment="1">
      <alignment horizontal="left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4" fontId="10" fillId="2" borderId="32" xfId="0" applyNumberFormat="1" applyFont="1" applyFill="1" applyBorder="1" applyAlignment="1" applyProtection="1">
      <alignment horizontal="center" vertical="center"/>
      <protection locked="0"/>
    </xf>
    <xf numFmtId="14" fontId="10" fillId="2" borderId="33" xfId="0" applyNumberFormat="1" applyFont="1" applyFill="1" applyBorder="1" applyAlignment="1" applyProtection="1">
      <alignment horizontal="center" vertical="center"/>
      <protection locked="0"/>
    </xf>
    <xf numFmtId="14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57150</xdr:rowOff>
    </xdr:from>
    <xdr:to>
      <xdr:col>0</xdr:col>
      <xdr:colOff>666749</xdr:colOff>
      <xdr:row>4</xdr:row>
      <xdr:rowOff>287637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94E68AE-EA76-47CD-80D4-9E6E95E2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552449" cy="706737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47625</xdr:rowOff>
    </xdr:from>
    <xdr:to>
      <xdr:col>6</xdr:col>
      <xdr:colOff>666749</xdr:colOff>
      <xdr:row>4</xdr:row>
      <xdr:rowOff>278112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45F801-9286-491C-BB52-74415BBBF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47625"/>
          <a:ext cx="552449" cy="706737"/>
        </a:xfrm>
        <a:prstGeom prst="rect">
          <a:avLst/>
        </a:prstGeom>
      </xdr:spPr>
    </xdr:pic>
    <xdr:clientData/>
  </xdr:twoCellAnchor>
  <xdr:twoCellAnchor>
    <xdr:from>
      <xdr:col>8</xdr:col>
      <xdr:colOff>238125</xdr:colOff>
      <xdr:row>2</xdr:row>
      <xdr:rowOff>171451</xdr:rowOff>
    </xdr:from>
    <xdr:to>
      <xdr:col>10</xdr:col>
      <xdr:colOff>781051</xdr:colOff>
      <xdr:row>5</xdr:row>
      <xdr:rowOff>180975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C0F107C-618F-92B8-8B0F-8DD83990ABB7}"/>
            </a:ext>
          </a:extLst>
        </xdr:cNvPr>
        <xdr:cNvSpPr txBox="1"/>
      </xdr:nvSpPr>
      <xdr:spPr>
        <a:xfrm>
          <a:off x="9058275" y="571501"/>
          <a:ext cx="2705101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Die</a:t>
          </a:r>
          <a:r>
            <a:rPr lang="de-AT" sz="1100" baseline="0"/>
            <a:t> Nenngebühr von € 30 bitte zu jedem/jeder Teilnehmer*inn eintragen.</a:t>
          </a:r>
        </a:p>
        <a:p>
          <a:r>
            <a:rPr lang="de-AT" sz="1100" u="sng" baseline="0"/>
            <a:t>Nachnenngebühr € 90.</a:t>
          </a:r>
        </a:p>
        <a:p>
          <a:r>
            <a:rPr lang="de-AT" sz="1100" baseline="0"/>
            <a:t>Unten wird die Summe zusammengezählt.</a:t>
          </a:r>
        </a:p>
        <a:p>
          <a:r>
            <a:rPr lang="de-AT" sz="1100" baseline="0"/>
            <a:t>Danke!</a:t>
          </a:r>
          <a:endParaRPr lang="de-AT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selection activeCell="N11" sqref="N11"/>
    </sheetView>
  </sheetViews>
  <sheetFormatPr baseColWidth="10" defaultColWidth="11.42578125" defaultRowHeight="15.75" x14ac:dyDescent="0.25"/>
  <cols>
    <col min="1" max="1" width="14.42578125" style="1" customWidth="1"/>
    <col min="2" max="2" width="39.85546875" style="1" customWidth="1"/>
    <col min="3" max="3" width="8.42578125" style="1" customWidth="1"/>
    <col min="4" max="5" width="17.7109375" style="1" customWidth="1"/>
    <col min="6" max="6" width="18.140625" style="1" customWidth="1"/>
    <col min="7" max="7" width="11.140625" style="1" customWidth="1"/>
    <col min="8" max="8" width="4.85546875" style="26" customWidth="1"/>
    <col min="9" max="9" width="4.7109375" style="26" customWidth="1"/>
    <col min="10" max="10" width="27.7109375" style="26" customWidth="1"/>
    <col min="11" max="11" width="14.7109375" style="1" bestFit="1" customWidth="1"/>
    <col min="12" max="16384" width="11.42578125" style="1"/>
  </cols>
  <sheetData>
    <row r="1" spans="1:11" x14ac:dyDescent="0.25">
      <c r="A1" s="64" t="s">
        <v>42</v>
      </c>
      <c r="B1" s="64"/>
      <c r="C1" s="64"/>
      <c r="D1" s="64"/>
      <c r="E1" s="64"/>
      <c r="F1" s="64"/>
      <c r="G1" s="64"/>
      <c r="H1" s="64"/>
      <c r="I1" s="42"/>
      <c r="J1" s="1"/>
    </row>
    <row r="2" spans="1:11" x14ac:dyDescent="0.25">
      <c r="A2" s="65" t="s">
        <v>51</v>
      </c>
      <c r="B2" s="65"/>
      <c r="C2" s="65"/>
      <c r="D2" s="65"/>
      <c r="E2" s="65"/>
      <c r="F2" s="65"/>
      <c r="G2" s="65"/>
      <c r="H2" s="65"/>
      <c r="I2" s="43"/>
      <c r="J2" s="1"/>
    </row>
    <row r="3" spans="1:11" ht="16.5" thickBot="1" x14ac:dyDescent="0.3"/>
    <row r="4" spans="1:11" ht="37.5" customHeight="1" thickBot="1" x14ac:dyDescent="0.3">
      <c r="A4" s="70" t="s">
        <v>37</v>
      </c>
      <c r="B4" s="71"/>
      <c r="C4" s="71"/>
      <c r="D4" s="71"/>
      <c r="E4" s="71"/>
      <c r="F4" s="71"/>
      <c r="G4" s="72"/>
    </row>
    <row r="5" spans="1:11" ht="30" customHeight="1" thickBot="1" x14ac:dyDescent="0.3">
      <c r="A5" s="21"/>
      <c r="B5" s="25" t="s">
        <v>31</v>
      </c>
      <c r="C5" s="67"/>
      <c r="D5" s="68"/>
      <c r="E5" s="68"/>
      <c r="F5" s="69"/>
      <c r="G5" s="22"/>
    </row>
    <row r="6" spans="1:11" ht="22.5" customHeight="1" thickBot="1" x14ac:dyDescent="0.3">
      <c r="A6" s="23"/>
      <c r="B6" s="66" t="s">
        <v>38</v>
      </c>
      <c r="C6" s="66"/>
      <c r="D6" s="66"/>
      <c r="E6" s="66"/>
      <c r="F6" s="66"/>
      <c r="G6" s="24"/>
      <c r="H6" s="38"/>
      <c r="J6" s="37"/>
    </row>
    <row r="7" spans="1:11" ht="20.100000000000001" customHeight="1" x14ac:dyDescent="0.25">
      <c r="A7" s="73" t="s">
        <v>32</v>
      </c>
      <c r="B7" s="77" t="s">
        <v>0</v>
      </c>
      <c r="C7" s="79" t="s">
        <v>6</v>
      </c>
      <c r="D7" s="77" t="s">
        <v>35</v>
      </c>
      <c r="E7" s="79" t="s">
        <v>33</v>
      </c>
      <c r="F7" s="75" t="s">
        <v>36</v>
      </c>
      <c r="G7" s="90" t="s">
        <v>34</v>
      </c>
      <c r="H7" s="39"/>
      <c r="I7" s="33"/>
      <c r="J7" s="55" t="s">
        <v>40</v>
      </c>
      <c r="K7" s="48" t="s">
        <v>44</v>
      </c>
    </row>
    <row r="8" spans="1:11" ht="20.100000000000001" customHeight="1" thickBot="1" x14ac:dyDescent="0.3">
      <c r="A8" s="74"/>
      <c r="B8" s="78"/>
      <c r="C8" s="80"/>
      <c r="D8" s="78"/>
      <c r="E8" s="80"/>
      <c r="F8" s="76"/>
      <c r="G8" s="91"/>
      <c r="H8" s="44" t="s">
        <v>4</v>
      </c>
      <c r="I8" s="46"/>
      <c r="J8" s="56" t="s">
        <v>41</v>
      </c>
      <c r="K8" s="49">
        <v>90</v>
      </c>
    </row>
    <row r="9" spans="1:11" ht="20.100000000000001" customHeight="1" x14ac:dyDescent="0.25">
      <c r="A9" s="5"/>
      <c r="B9" s="6"/>
      <c r="C9" s="7"/>
      <c r="D9" s="7"/>
      <c r="E9" s="27"/>
      <c r="F9" s="34"/>
      <c r="G9" s="18" t="str">
        <f>+IF(D9="","",IF(I9&lt;35,"",IF(I9&gt;=80,"M10","M"&amp;ROUNDDOWN((I9-30)/5,0))))</f>
        <v/>
      </c>
      <c r="H9" s="45">
        <f>2025-D9</f>
        <v>2025</v>
      </c>
      <c r="I9" s="47">
        <f ca="1">YEAR(NOW())-D9</f>
        <v>2024</v>
      </c>
      <c r="J9" s="57">
        <v>30</v>
      </c>
      <c r="K9" s="50"/>
    </row>
    <row r="10" spans="1:11" ht="20.100000000000001" customHeight="1" x14ac:dyDescent="0.25">
      <c r="A10" s="8"/>
      <c r="B10" s="9"/>
      <c r="C10" s="10"/>
      <c r="D10" s="10"/>
      <c r="E10" s="28"/>
      <c r="F10" s="35"/>
      <c r="G10" s="18" t="str">
        <f>+IF(D10="","",IF(I10&lt;35,"",IF(I10&gt;=80,"M10","M"&amp;ROUNDDOWN((I10-30)/5,0))))</f>
        <v/>
      </c>
      <c r="H10" s="45">
        <f>2025-D10</f>
        <v>2025</v>
      </c>
      <c r="I10" s="47">
        <f ca="1">YEAR(NOW())-D10</f>
        <v>2024</v>
      </c>
      <c r="J10" s="53"/>
      <c r="K10" s="51"/>
    </row>
    <row r="11" spans="1:11" ht="20.100000000000001" customHeight="1" x14ac:dyDescent="0.25">
      <c r="A11" s="8"/>
      <c r="B11" s="9"/>
      <c r="C11" s="10"/>
      <c r="D11" s="10"/>
      <c r="E11" s="28"/>
      <c r="F11" s="35"/>
      <c r="G11" s="18" t="str">
        <f t="shared" ref="G11:G28" si="0">+IF(D11="","",IF(I11&lt;35,"",IF(I11&gt;=80,"M10","M"&amp;ROUNDDOWN((I11-30)/5,0))))</f>
        <v/>
      </c>
      <c r="H11" s="45">
        <f t="shared" ref="H11:H28" si="1">2025-D11</f>
        <v>2025</v>
      </c>
      <c r="I11" s="47">
        <f t="shared" ref="I11:I28" ca="1" si="2">YEAR(NOW())-D11</f>
        <v>2024</v>
      </c>
      <c r="J11" s="53"/>
      <c r="K11" s="51"/>
    </row>
    <row r="12" spans="1:11" ht="20.100000000000001" customHeight="1" x14ac:dyDescent="0.25">
      <c r="A12" s="8"/>
      <c r="B12" s="9"/>
      <c r="C12" s="10"/>
      <c r="D12" s="10"/>
      <c r="E12" s="28"/>
      <c r="F12" s="35"/>
      <c r="G12" s="18" t="str">
        <f t="shared" si="0"/>
        <v/>
      </c>
      <c r="H12" s="45">
        <f t="shared" si="1"/>
        <v>2025</v>
      </c>
      <c r="I12" s="47">
        <f t="shared" ca="1" si="2"/>
        <v>2024</v>
      </c>
      <c r="J12" s="53"/>
      <c r="K12" s="51"/>
    </row>
    <row r="13" spans="1:11" ht="20.100000000000001" customHeight="1" x14ac:dyDescent="0.25">
      <c r="A13" s="8"/>
      <c r="B13" s="9"/>
      <c r="C13" s="10"/>
      <c r="D13" s="10"/>
      <c r="E13" s="28"/>
      <c r="F13" s="35"/>
      <c r="G13" s="18" t="str">
        <f t="shared" si="0"/>
        <v/>
      </c>
      <c r="H13" s="45">
        <f t="shared" si="1"/>
        <v>2025</v>
      </c>
      <c r="I13" s="47">
        <f t="shared" ca="1" si="2"/>
        <v>2024</v>
      </c>
      <c r="J13" s="53"/>
      <c r="K13" s="51"/>
    </row>
    <row r="14" spans="1:11" ht="20.100000000000001" customHeight="1" x14ac:dyDescent="0.25">
      <c r="A14" s="8"/>
      <c r="B14" s="9"/>
      <c r="C14" s="10"/>
      <c r="D14" s="10"/>
      <c r="E14" s="28"/>
      <c r="F14" s="35"/>
      <c r="G14" s="18" t="str">
        <f t="shared" si="0"/>
        <v/>
      </c>
      <c r="H14" s="45">
        <f t="shared" si="1"/>
        <v>2025</v>
      </c>
      <c r="I14" s="47">
        <f t="shared" ca="1" si="2"/>
        <v>2024</v>
      </c>
      <c r="J14" s="53"/>
      <c r="K14" s="51"/>
    </row>
    <row r="15" spans="1:11" ht="20.100000000000001" customHeight="1" x14ac:dyDescent="0.25">
      <c r="A15" s="8"/>
      <c r="B15" s="9"/>
      <c r="C15" s="10"/>
      <c r="D15" s="10"/>
      <c r="E15" s="28"/>
      <c r="F15" s="35"/>
      <c r="G15" s="18" t="str">
        <f t="shared" si="0"/>
        <v/>
      </c>
      <c r="H15" s="45">
        <f t="shared" si="1"/>
        <v>2025</v>
      </c>
      <c r="I15" s="47">
        <f t="shared" ca="1" si="2"/>
        <v>2024</v>
      </c>
      <c r="J15" s="53"/>
      <c r="K15" s="51"/>
    </row>
    <row r="16" spans="1:11" ht="20.100000000000001" customHeight="1" x14ac:dyDescent="0.25">
      <c r="A16" s="8"/>
      <c r="B16" s="9"/>
      <c r="C16" s="10"/>
      <c r="D16" s="10"/>
      <c r="E16" s="28"/>
      <c r="F16" s="35"/>
      <c r="G16" s="18" t="str">
        <f t="shared" si="0"/>
        <v/>
      </c>
      <c r="H16" s="45">
        <f t="shared" si="1"/>
        <v>2025</v>
      </c>
      <c r="I16" s="47">
        <f t="shared" ca="1" si="2"/>
        <v>2024</v>
      </c>
      <c r="J16" s="53"/>
      <c r="K16" s="51"/>
    </row>
    <row r="17" spans="1:11" ht="20.100000000000001" customHeight="1" x14ac:dyDescent="0.25">
      <c r="A17" s="8"/>
      <c r="B17" s="9"/>
      <c r="C17" s="10"/>
      <c r="D17" s="10"/>
      <c r="E17" s="28"/>
      <c r="F17" s="35"/>
      <c r="G17" s="18" t="str">
        <f t="shared" si="0"/>
        <v/>
      </c>
      <c r="H17" s="45">
        <f t="shared" si="1"/>
        <v>2025</v>
      </c>
      <c r="I17" s="47">
        <f t="shared" ca="1" si="2"/>
        <v>2024</v>
      </c>
      <c r="J17" s="53"/>
      <c r="K17" s="51"/>
    </row>
    <row r="18" spans="1:11" ht="20.100000000000001" customHeight="1" x14ac:dyDescent="0.25">
      <c r="A18" s="8"/>
      <c r="B18" s="9"/>
      <c r="C18" s="10"/>
      <c r="D18" s="10"/>
      <c r="E18" s="28"/>
      <c r="F18" s="35"/>
      <c r="G18" s="18" t="str">
        <f t="shared" si="0"/>
        <v/>
      </c>
      <c r="H18" s="45">
        <f t="shared" si="1"/>
        <v>2025</v>
      </c>
      <c r="I18" s="47">
        <f t="shared" ca="1" si="2"/>
        <v>2024</v>
      </c>
      <c r="J18" s="53"/>
      <c r="K18" s="51"/>
    </row>
    <row r="19" spans="1:11" ht="20.100000000000001" customHeight="1" x14ac:dyDescent="0.25">
      <c r="A19" s="8"/>
      <c r="B19" s="9"/>
      <c r="C19" s="10"/>
      <c r="D19" s="10"/>
      <c r="E19" s="28"/>
      <c r="F19" s="35"/>
      <c r="G19" s="18" t="str">
        <f t="shared" si="0"/>
        <v/>
      </c>
      <c r="H19" s="45">
        <f t="shared" si="1"/>
        <v>2025</v>
      </c>
      <c r="I19" s="47">
        <f t="shared" ca="1" si="2"/>
        <v>2024</v>
      </c>
      <c r="J19" s="53"/>
      <c r="K19" s="51"/>
    </row>
    <row r="20" spans="1:11" ht="20.100000000000001" customHeight="1" x14ac:dyDescent="0.25">
      <c r="A20" s="8"/>
      <c r="B20" s="9"/>
      <c r="C20" s="10"/>
      <c r="D20" s="10"/>
      <c r="E20" s="28"/>
      <c r="F20" s="35"/>
      <c r="G20" s="18" t="str">
        <f t="shared" si="0"/>
        <v/>
      </c>
      <c r="H20" s="45">
        <f t="shared" si="1"/>
        <v>2025</v>
      </c>
      <c r="I20" s="47">
        <f t="shared" ca="1" si="2"/>
        <v>2024</v>
      </c>
      <c r="J20" s="53"/>
      <c r="K20" s="51"/>
    </row>
    <row r="21" spans="1:11" ht="20.100000000000001" customHeight="1" x14ac:dyDescent="0.25">
      <c r="A21" s="8"/>
      <c r="B21" s="9"/>
      <c r="C21" s="10"/>
      <c r="D21" s="10"/>
      <c r="E21" s="28"/>
      <c r="F21" s="35"/>
      <c r="G21" s="18" t="str">
        <f t="shared" si="0"/>
        <v/>
      </c>
      <c r="H21" s="45">
        <f t="shared" si="1"/>
        <v>2025</v>
      </c>
      <c r="I21" s="47">
        <f t="shared" ca="1" si="2"/>
        <v>2024</v>
      </c>
      <c r="J21" s="53"/>
      <c r="K21" s="51"/>
    </row>
    <row r="22" spans="1:11" ht="20.100000000000001" customHeight="1" x14ac:dyDescent="0.25">
      <c r="A22" s="8"/>
      <c r="B22" s="9"/>
      <c r="C22" s="10"/>
      <c r="D22" s="10"/>
      <c r="E22" s="28"/>
      <c r="F22" s="35"/>
      <c r="G22" s="18" t="str">
        <f t="shared" si="0"/>
        <v/>
      </c>
      <c r="H22" s="45">
        <f t="shared" si="1"/>
        <v>2025</v>
      </c>
      <c r="I22" s="47">
        <f t="shared" ca="1" si="2"/>
        <v>2024</v>
      </c>
      <c r="J22" s="53"/>
      <c r="K22" s="51"/>
    </row>
    <row r="23" spans="1:11" ht="20.100000000000001" customHeight="1" x14ac:dyDescent="0.25">
      <c r="A23" s="8"/>
      <c r="B23" s="9"/>
      <c r="C23" s="10"/>
      <c r="D23" s="10"/>
      <c r="E23" s="28"/>
      <c r="F23" s="35"/>
      <c r="G23" s="18" t="str">
        <f t="shared" si="0"/>
        <v/>
      </c>
      <c r="H23" s="45">
        <f t="shared" si="1"/>
        <v>2025</v>
      </c>
      <c r="I23" s="47">
        <f t="shared" ca="1" si="2"/>
        <v>2024</v>
      </c>
      <c r="J23" s="53"/>
      <c r="K23" s="51"/>
    </row>
    <row r="24" spans="1:11" ht="20.100000000000001" customHeight="1" x14ac:dyDescent="0.25">
      <c r="A24" s="8"/>
      <c r="B24" s="9"/>
      <c r="C24" s="10"/>
      <c r="D24" s="10"/>
      <c r="E24" s="28"/>
      <c r="F24" s="35"/>
      <c r="G24" s="18" t="str">
        <f t="shared" si="0"/>
        <v/>
      </c>
      <c r="H24" s="45">
        <f t="shared" si="1"/>
        <v>2025</v>
      </c>
      <c r="I24" s="47">
        <f t="shared" ca="1" si="2"/>
        <v>2024</v>
      </c>
      <c r="J24" s="53"/>
      <c r="K24" s="51"/>
    </row>
    <row r="25" spans="1:11" ht="20.100000000000001" customHeight="1" x14ac:dyDescent="0.25">
      <c r="A25" s="8"/>
      <c r="B25" s="9"/>
      <c r="C25" s="10"/>
      <c r="D25" s="10"/>
      <c r="E25" s="28"/>
      <c r="F25" s="35"/>
      <c r="G25" s="18" t="str">
        <f t="shared" si="0"/>
        <v/>
      </c>
      <c r="H25" s="45">
        <f t="shared" si="1"/>
        <v>2025</v>
      </c>
      <c r="I25" s="47">
        <f t="shared" ca="1" si="2"/>
        <v>2024</v>
      </c>
      <c r="J25" s="53"/>
      <c r="K25" s="51"/>
    </row>
    <row r="26" spans="1:11" ht="20.100000000000001" customHeight="1" x14ac:dyDescent="0.25">
      <c r="A26" s="8"/>
      <c r="B26" s="9"/>
      <c r="C26" s="10"/>
      <c r="D26" s="10"/>
      <c r="E26" s="28"/>
      <c r="F26" s="35"/>
      <c r="G26" s="18" t="str">
        <f t="shared" si="0"/>
        <v/>
      </c>
      <c r="H26" s="45">
        <f t="shared" si="1"/>
        <v>2025</v>
      </c>
      <c r="I26" s="47">
        <f t="shared" ca="1" si="2"/>
        <v>2024</v>
      </c>
      <c r="J26" s="53"/>
      <c r="K26" s="51"/>
    </row>
    <row r="27" spans="1:11" ht="20.100000000000001" customHeight="1" x14ac:dyDescent="0.25">
      <c r="A27" s="8"/>
      <c r="B27" s="9"/>
      <c r="C27" s="10"/>
      <c r="D27" s="10"/>
      <c r="E27" s="28"/>
      <c r="F27" s="35"/>
      <c r="G27" s="18" t="str">
        <f t="shared" si="0"/>
        <v/>
      </c>
      <c r="H27" s="45">
        <f t="shared" si="1"/>
        <v>2025</v>
      </c>
      <c r="I27" s="47">
        <f t="shared" ca="1" si="2"/>
        <v>2024</v>
      </c>
      <c r="J27" s="53"/>
      <c r="K27" s="51"/>
    </row>
    <row r="28" spans="1:11" ht="20.100000000000001" customHeight="1" thickBot="1" x14ac:dyDescent="0.3">
      <c r="A28" s="11"/>
      <c r="B28" s="12"/>
      <c r="C28" s="13"/>
      <c r="D28" s="13"/>
      <c r="E28" s="29"/>
      <c r="F28" s="36"/>
      <c r="G28" s="19" t="str">
        <f t="shared" si="0"/>
        <v/>
      </c>
      <c r="H28" s="45">
        <f t="shared" si="1"/>
        <v>2025</v>
      </c>
      <c r="I28" s="47">
        <f t="shared" ca="1" si="2"/>
        <v>2024</v>
      </c>
      <c r="J28" s="54"/>
      <c r="K28" s="52"/>
    </row>
    <row r="29" spans="1:11" ht="20.100000000000001" customHeight="1" x14ac:dyDescent="0.25">
      <c r="A29" s="31"/>
      <c r="B29" s="14"/>
      <c r="C29" s="31"/>
      <c r="D29" s="31"/>
      <c r="E29" s="32"/>
      <c r="F29" s="40" t="s">
        <v>46</v>
      </c>
      <c r="G29" s="40"/>
      <c r="H29" s="33">
        <f>SUM(H9:H28)</f>
        <v>40500</v>
      </c>
      <c r="I29" s="33"/>
      <c r="J29" s="41">
        <f>SUM(J9:J28)</f>
        <v>30</v>
      </c>
      <c r="K29" s="58">
        <f>SUM(K9:K28)</f>
        <v>0</v>
      </c>
    </row>
    <row r="30" spans="1:11" ht="20.100000000000001" customHeight="1" thickBot="1" x14ac:dyDescent="0.3">
      <c r="A30" s="14"/>
      <c r="B30" s="14"/>
      <c r="C30" s="14"/>
      <c r="D30" s="14"/>
      <c r="E30" s="14"/>
      <c r="F30" s="14"/>
      <c r="G30" s="14"/>
    </row>
    <row r="31" spans="1:11" ht="20.100000000000001" customHeight="1" x14ac:dyDescent="0.25">
      <c r="A31" s="15" t="s">
        <v>1</v>
      </c>
      <c r="B31" s="87"/>
      <c r="C31" s="88"/>
      <c r="D31" s="88"/>
      <c r="E31" s="88"/>
      <c r="F31" s="88"/>
      <c r="G31" s="89"/>
      <c r="J31" s="62" t="s">
        <v>50</v>
      </c>
    </row>
    <row r="32" spans="1:11" ht="20.100000000000001" customHeight="1" thickBot="1" x14ac:dyDescent="0.3">
      <c r="A32" s="16" t="s">
        <v>3</v>
      </c>
      <c r="B32" s="84"/>
      <c r="C32" s="85"/>
      <c r="D32" s="85"/>
      <c r="E32" s="85"/>
      <c r="F32" s="85"/>
      <c r="G32" s="86"/>
      <c r="J32" s="63"/>
    </row>
    <row r="33" spans="1:10" ht="20.100000000000001" customHeight="1" x14ac:dyDescent="0.25">
      <c r="A33" s="16" t="s">
        <v>2</v>
      </c>
      <c r="B33" s="84"/>
      <c r="C33" s="85"/>
      <c r="D33" s="85"/>
      <c r="E33" s="85"/>
      <c r="F33" s="85"/>
      <c r="G33" s="86"/>
      <c r="J33" s="59" t="s">
        <v>49</v>
      </c>
    </row>
    <row r="34" spans="1:10" ht="20.100000000000001" customHeight="1" thickBot="1" x14ac:dyDescent="0.3">
      <c r="A34" s="17" t="s">
        <v>45</v>
      </c>
      <c r="B34" s="81" t="s">
        <v>47</v>
      </c>
      <c r="C34" s="82"/>
      <c r="D34" s="82"/>
      <c r="E34" s="82"/>
      <c r="F34" s="82"/>
      <c r="G34" s="83"/>
      <c r="J34" s="61" t="s">
        <v>48</v>
      </c>
    </row>
    <row r="35" spans="1:10" x14ac:dyDescent="0.25">
      <c r="B35" s="3"/>
      <c r="C35" s="3"/>
      <c r="D35" s="3"/>
      <c r="E35" s="3"/>
      <c r="F35" s="3"/>
      <c r="G35" s="3"/>
    </row>
    <row r="36" spans="1:10" x14ac:dyDescent="0.25">
      <c r="A36" s="3" t="s">
        <v>43</v>
      </c>
      <c r="B36" s="3"/>
      <c r="C36" s="3"/>
      <c r="D36" s="3"/>
      <c r="E36" s="3"/>
      <c r="F36" s="3"/>
      <c r="G36" s="3"/>
    </row>
    <row r="37" spans="1:10" s="30" customFormat="1" x14ac:dyDescent="0.25">
      <c r="A37" s="3" t="s">
        <v>39</v>
      </c>
      <c r="H37" s="20"/>
      <c r="I37" s="20"/>
      <c r="J37" s="20"/>
    </row>
    <row r="41" spans="1:10" x14ac:dyDescent="0.25">
      <c r="J41" s="60"/>
    </row>
    <row r="42" spans="1:10" x14ac:dyDescent="0.25">
      <c r="J42" s="3"/>
    </row>
  </sheetData>
  <mergeCells count="16">
    <mergeCell ref="A7:A8"/>
    <mergeCell ref="F7:F8"/>
    <mergeCell ref="D7:D8"/>
    <mergeCell ref="E7:E8"/>
    <mergeCell ref="B34:G34"/>
    <mergeCell ref="B33:G33"/>
    <mergeCell ref="B32:G32"/>
    <mergeCell ref="B31:G31"/>
    <mergeCell ref="G7:G8"/>
    <mergeCell ref="B7:B8"/>
    <mergeCell ref="C7:C8"/>
    <mergeCell ref="A1:H1"/>
    <mergeCell ref="A2:H2"/>
    <mergeCell ref="B6:F6"/>
    <mergeCell ref="C5:F5"/>
    <mergeCell ref="A4:G4"/>
  </mergeCells>
  <conditionalFormatting sqref="E9:E29">
    <cfRule type="expression" dxfId="1" priority="1">
      <formula>AND(H9&gt;13,H9&lt;2000)</formula>
    </cfRule>
  </conditionalFormatting>
  <conditionalFormatting sqref="G9:G28">
    <cfRule type="expression" dxfId="0" priority="7">
      <formula>AND(J9&gt;=35,J9&lt;2000)</formula>
    </cfRule>
  </conditionalFormatting>
  <dataValidations count="3">
    <dataValidation type="list" allowBlank="1" showInputMessage="1" showErrorMessage="1" sqref="K11:L11" xr:uid="{00000000-0002-0000-0000-000002000000}">
      <formula1>"1"</formula1>
    </dataValidation>
    <dataValidation type="list" allowBlank="1" showInputMessage="1" showErrorMessage="1" sqref="C9:C29" xr:uid="{00000000-0002-0000-0000-000003000000}">
      <formula1>"M,W"</formula1>
    </dataValidation>
    <dataValidation type="list" allowBlank="1" showInputMessage="1" showErrorMessage="1" sqref="E9:E29" xr:uid="{362A13E4-8AF5-41A3-8143-6BD00C79F335}">
      <formula1>GWK</formula1>
    </dataValidation>
  </dataValidations>
  <printOptions horizontalCentered="1"/>
  <pageMargins left="0.31496062992125984" right="0.31496062992125984" top="0.16141732283464566" bottom="0.3937007874015748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workbookViewId="0">
      <selection activeCell="I2" sqref="I2"/>
    </sheetView>
  </sheetViews>
  <sheetFormatPr baseColWidth="10" defaultRowHeight="15" x14ac:dyDescent="0.25"/>
  <cols>
    <col min="5" max="5" width="11.42578125" style="4"/>
  </cols>
  <sheetData>
    <row r="2" spans="1:7" x14ac:dyDescent="0.25">
      <c r="A2" s="2" t="s">
        <v>7</v>
      </c>
      <c r="B2" t="s">
        <v>8</v>
      </c>
      <c r="C2" t="s">
        <v>9</v>
      </c>
      <c r="D2" t="s">
        <v>10</v>
      </c>
      <c r="E2" s="4" t="s">
        <v>5</v>
      </c>
      <c r="F2" s="2" t="s">
        <v>7</v>
      </c>
      <c r="G2" t="s">
        <v>8</v>
      </c>
    </row>
    <row r="3" spans="1:7" x14ac:dyDescent="0.25">
      <c r="A3" t="s">
        <v>8</v>
      </c>
      <c r="B3" t="s">
        <v>11</v>
      </c>
      <c r="C3" t="s">
        <v>10</v>
      </c>
      <c r="D3" t="s">
        <v>12</v>
      </c>
      <c r="F3" t="s">
        <v>8</v>
      </c>
      <c r="G3" t="s">
        <v>11</v>
      </c>
    </row>
    <row r="4" spans="1:7" x14ac:dyDescent="0.25">
      <c r="A4" t="s">
        <v>11</v>
      </c>
      <c r="B4" t="s">
        <v>13</v>
      </c>
      <c r="C4" t="s">
        <v>12</v>
      </c>
      <c r="D4" t="s">
        <v>14</v>
      </c>
      <c r="F4" t="s">
        <v>11</v>
      </c>
      <c r="G4" t="s">
        <v>13</v>
      </c>
    </row>
    <row r="5" spans="1:7" x14ac:dyDescent="0.25">
      <c r="A5" t="s">
        <v>13</v>
      </c>
      <c r="B5" t="s">
        <v>15</v>
      </c>
      <c r="C5" t="s">
        <v>14</v>
      </c>
      <c r="D5" t="s">
        <v>16</v>
      </c>
      <c r="F5" t="s">
        <v>13</v>
      </c>
      <c r="G5" t="s">
        <v>15</v>
      </c>
    </row>
    <row r="6" spans="1:7" x14ac:dyDescent="0.25">
      <c r="A6" t="s">
        <v>15</v>
      </c>
      <c r="B6" t="s">
        <v>17</v>
      </c>
      <c r="C6" t="s">
        <v>16</v>
      </c>
      <c r="D6" t="s">
        <v>18</v>
      </c>
      <c r="F6" t="s">
        <v>15</v>
      </c>
      <c r="G6" t="s">
        <v>17</v>
      </c>
    </row>
    <row r="7" spans="1:7" x14ac:dyDescent="0.25">
      <c r="A7" t="s">
        <v>17</v>
      </c>
      <c r="B7" t="s">
        <v>19</v>
      </c>
      <c r="C7" t="s">
        <v>18</v>
      </c>
      <c r="D7" t="s">
        <v>20</v>
      </c>
      <c r="F7" t="s">
        <v>17</v>
      </c>
      <c r="G7" t="s">
        <v>19</v>
      </c>
    </row>
    <row r="8" spans="1:7" x14ac:dyDescent="0.25">
      <c r="A8" t="s">
        <v>19</v>
      </c>
      <c r="B8" t="s">
        <v>21</v>
      </c>
      <c r="C8" t="s">
        <v>20</v>
      </c>
      <c r="D8" t="s">
        <v>22</v>
      </c>
      <c r="F8" t="s">
        <v>19</v>
      </c>
      <c r="G8" t="s">
        <v>21</v>
      </c>
    </row>
    <row r="9" spans="1:7" x14ac:dyDescent="0.25">
      <c r="A9" t="s">
        <v>21</v>
      </c>
      <c r="B9" t="s">
        <v>23</v>
      </c>
      <c r="C9" t="s">
        <v>22</v>
      </c>
      <c r="D9" t="s">
        <v>24</v>
      </c>
      <c r="F9" t="s">
        <v>21</v>
      </c>
      <c r="G9" t="s">
        <v>23</v>
      </c>
    </row>
    <row r="10" spans="1:7" x14ac:dyDescent="0.25">
      <c r="A10" t="s">
        <v>23</v>
      </c>
      <c r="B10" t="s">
        <v>25</v>
      </c>
      <c r="C10" t="s">
        <v>24</v>
      </c>
      <c r="D10" t="s">
        <v>26</v>
      </c>
      <c r="F10" t="s">
        <v>23</v>
      </c>
      <c r="G10" t="s">
        <v>25</v>
      </c>
    </row>
    <row r="11" spans="1:7" x14ac:dyDescent="0.25">
      <c r="A11" t="s">
        <v>27</v>
      </c>
      <c r="B11" t="s">
        <v>28</v>
      </c>
      <c r="C11" t="s">
        <v>29</v>
      </c>
      <c r="D11" t="s">
        <v>30</v>
      </c>
      <c r="F11" t="s">
        <v>27</v>
      </c>
      <c r="G11" t="s">
        <v>28</v>
      </c>
    </row>
    <row r="12" spans="1:7" x14ac:dyDescent="0.25">
      <c r="F12" t="s">
        <v>9</v>
      </c>
      <c r="G12" t="s">
        <v>10</v>
      </c>
    </row>
    <row r="13" spans="1:7" x14ac:dyDescent="0.25">
      <c r="F13" t="s">
        <v>10</v>
      </c>
      <c r="G13" t="s">
        <v>12</v>
      </c>
    </row>
    <row r="14" spans="1:7" x14ac:dyDescent="0.25">
      <c r="F14" t="s">
        <v>12</v>
      </c>
      <c r="G14" t="s">
        <v>14</v>
      </c>
    </row>
    <row r="15" spans="1:7" x14ac:dyDescent="0.25">
      <c r="F15" t="s">
        <v>14</v>
      </c>
      <c r="G15" t="s">
        <v>16</v>
      </c>
    </row>
    <row r="16" spans="1:7" x14ac:dyDescent="0.25">
      <c r="F16" t="s">
        <v>16</v>
      </c>
      <c r="G16" t="s">
        <v>18</v>
      </c>
    </row>
    <row r="17" spans="6:7" x14ac:dyDescent="0.25">
      <c r="F17" t="s">
        <v>18</v>
      </c>
      <c r="G17" t="s">
        <v>20</v>
      </c>
    </row>
    <row r="18" spans="6:7" x14ac:dyDescent="0.25">
      <c r="F18" t="s">
        <v>20</v>
      </c>
      <c r="G18" t="s">
        <v>22</v>
      </c>
    </row>
    <row r="19" spans="6:7" x14ac:dyDescent="0.25">
      <c r="F19" t="s">
        <v>22</v>
      </c>
      <c r="G19" t="s">
        <v>24</v>
      </c>
    </row>
    <row r="20" spans="6:7" x14ac:dyDescent="0.25">
      <c r="F20" t="s">
        <v>24</v>
      </c>
      <c r="G20" t="s">
        <v>26</v>
      </c>
    </row>
    <row r="21" spans="6:7" x14ac:dyDescent="0.25">
      <c r="F21" t="s">
        <v>29</v>
      </c>
      <c r="G21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Nennungsformular</vt:lpstr>
      <vt:lpstr>Auswahllisten</vt:lpstr>
      <vt:lpstr>Nennungsformular!Druckbereich</vt:lpstr>
      <vt:lpstr>GWK</vt:lpstr>
      <vt:lpstr>GWK_M</vt:lpstr>
      <vt:lpstr>GWK_M_U17</vt:lpstr>
      <vt:lpstr>GWK_U17</vt:lpstr>
      <vt:lpstr>GWK_W</vt:lpstr>
      <vt:lpstr>GWK_W_U17</vt:lpstr>
      <vt:lpstr>JANEIN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Kathrein</dc:creator>
  <cp:lastModifiedBy>Österreichischer Gewichtheberverband</cp:lastModifiedBy>
  <cp:lastPrinted>2023-02-21T12:32:15Z</cp:lastPrinted>
  <dcterms:created xsi:type="dcterms:W3CDTF">2017-02-15T13:33:44Z</dcterms:created>
  <dcterms:modified xsi:type="dcterms:W3CDTF">2024-12-30T10:36:06Z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a3547064-def0-42ff-8ddc-e180429074a2</vt:lpwstr>
  </property>
</Properties>
</file>